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CELIACI\2017\Trh\objednávkové listy\"/>
    </mc:Choice>
  </mc:AlternateContent>
  <bookViews>
    <workbookView xWindow="0" yWindow="0" windowWidth="23040" windowHeight="9192"/>
  </bookViews>
  <sheets>
    <sheet name="List1" sheetId="1" r:id="rId1"/>
  </sheets>
  <calcPr calcId="171027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8" i="1"/>
  <c r="B23" i="1" l="1"/>
  <c r="B24" i="1"/>
  <c r="B25" i="1"/>
  <c r="B26" i="1"/>
  <c r="B27" i="1"/>
  <c r="B28" i="1"/>
  <c r="B29" i="1"/>
  <c r="B30" i="1"/>
  <c r="B31" i="1"/>
  <c r="B32" i="1"/>
  <c r="B33" i="1"/>
  <c r="B34" i="1"/>
  <c r="B35" i="1"/>
  <c r="B8" i="1"/>
  <c r="B9" i="1"/>
  <c r="B10" i="1"/>
  <c r="B11" i="1"/>
  <c r="B12" i="1"/>
  <c r="B13" i="1"/>
  <c r="B14" i="1"/>
  <c r="B15" i="1"/>
  <c r="B18" i="1"/>
  <c r="B21" i="1"/>
  <c r="B20" i="1"/>
  <c r="B19" i="1"/>
  <c r="D36" i="1"/>
  <c r="E36" i="1" l="1"/>
  <c r="E38" i="1" s="1"/>
</calcChain>
</file>

<file path=xl/sharedStrings.xml><?xml version="1.0" encoding="utf-8"?>
<sst xmlns="http://schemas.openxmlformats.org/spreadsheetml/2006/main" count="42" uniqueCount="41">
  <si>
    <t>TELEFON:</t>
  </si>
  <si>
    <t>Název zboží</t>
  </si>
  <si>
    <t>Cena bez DPH</t>
  </si>
  <si>
    <t>Cena s DPH</t>
  </si>
  <si>
    <t>Počet objednaných kusů</t>
  </si>
  <si>
    <t>Poznámky</t>
  </si>
  <si>
    <t>Koláč kulatý velký s drobenkou MAKOVÝ 26cm (rozkroj 8-10ks)</t>
  </si>
  <si>
    <t>Koláč kulatý velký s drobenkou POVIDLOVÝ 26cm (rozkroj 8-10ks)</t>
  </si>
  <si>
    <t>Koláč kulatý velký s drobenkou TVAROHOVÝ 26cm (rozkroj 8-10ks)</t>
  </si>
  <si>
    <t>Koláč kulatý malý s drobenkou MAKOVÝ 120g</t>
  </si>
  <si>
    <t>Koláč kulatý malý s drobenkou POVIDLOVÝ 120g</t>
  </si>
  <si>
    <t>Koláč kulatý malý s drobenkou TVAROHOVÝ 120g</t>
  </si>
  <si>
    <t>Muffin s kokosem a kousky čokolády 60g</t>
  </si>
  <si>
    <t>Muffin perníkový s povidlovou náplní 60g</t>
  </si>
  <si>
    <t>Věnečky s vanilkovým krémem</t>
  </si>
  <si>
    <t>Banánek s kávovým krémem s čokoládou</t>
  </si>
  <si>
    <t>CELKEM</t>
  </si>
  <si>
    <t>Cena celkem s DPH</t>
  </si>
  <si>
    <t xml:space="preserve">CUKRÁŘSKÉ VÝROBKY </t>
  </si>
  <si>
    <t>Věnečky s vanilkovým krémem bez laktózy</t>
  </si>
  <si>
    <t>Věnečky s vanilkovým krémem a šlehačkou</t>
  </si>
  <si>
    <t xml:space="preserve">Mrkvový dort </t>
  </si>
  <si>
    <t xml:space="preserve">Čokoládový dort z mixem ovoce </t>
  </si>
  <si>
    <t>Čokoládový dort ze 70% čokolády</t>
  </si>
  <si>
    <t xml:space="preserve">Fitness řez s agarem z jahod </t>
  </si>
  <si>
    <t xml:space="preserve">Fitness řez s agarem z ananasu </t>
  </si>
  <si>
    <t xml:space="preserve">Fitness řez s agarem z lesního ovoce </t>
  </si>
  <si>
    <t>Fitness řez s agarem z meruněk</t>
  </si>
  <si>
    <t xml:space="preserve">Banánovo-čokoládový dort </t>
  </si>
  <si>
    <t xml:space="preserve">Míša dort </t>
  </si>
  <si>
    <t>DORTY (rozkroj 10-12ks)</t>
  </si>
  <si>
    <t xml:space="preserve">Čokoládový Naked Cake </t>
  </si>
  <si>
    <t xml:space="preserve">Red Velvet Cake </t>
  </si>
  <si>
    <t>Piškotový dort s mascarpone a ovocem</t>
  </si>
  <si>
    <t>Makový dort s citrónovým mascarpone</t>
  </si>
  <si>
    <t>KOLÁČE  A MUFFINY</t>
  </si>
  <si>
    <t>Jméno a přijmení:</t>
  </si>
  <si>
    <t>kontaktní osoba: Vejdová Kristýna</t>
  </si>
  <si>
    <t>E-MAIL: bezlepkoveazdrave@email.cz</t>
  </si>
  <si>
    <t>TEL.: 773 251 130</t>
  </si>
  <si>
    <t xml:space="preserve">bezlepkově a zdravě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</si>
</sst>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D60093"/>
      <name val="Calibri"/>
      <family val="2"/>
      <charset val="238"/>
    </font>
    <font>
      <sz val="11"/>
      <color rgb="FFD60093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6633"/>
        <bgColor rgb="FF996633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D60093"/>
        <bgColor indexed="64"/>
      </patternFill>
    </fill>
    <fill>
      <patternFill patternType="solid">
        <fgColor rgb="FFD60093"/>
        <bgColor rgb="FFFFFF00"/>
      </patternFill>
    </fill>
    <fill>
      <patternFill patternType="solid">
        <fgColor rgb="FF66E212"/>
        <bgColor rgb="FFA9D18E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D60093"/>
      </left>
      <right style="medium">
        <color rgb="FFD60093"/>
      </right>
      <top style="medium">
        <color rgb="FFD60093"/>
      </top>
      <bottom/>
      <diagonal/>
    </border>
    <border>
      <left style="medium">
        <color rgb="FFD60093"/>
      </left>
      <right style="medium">
        <color rgb="FFD60093"/>
      </right>
      <top/>
      <bottom/>
      <diagonal/>
    </border>
    <border>
      <left style="medium">
        <color rgb="FFD60093"/>
      </left>
      <right style="medium">
        <color rgb="FFD60093"/>
      </right>
      <top/>
      <bottom style="medium">
        <color rgb="FFD60093"/>
      </bottom>
      <diagonal/>
    </border>
  </borders>
  <cellStyleXfs count="7">
    <xf numFmtId="0" fontId="0" fillId="0" borderId="0"/>
    <xf numFmtId="1" fontId="2" fillId="0" borderId="0" applyBorder="0" applyProtection="0"/>
    <xf numFmtId="0" fontId="1" fillId="2" borderId="1" applyNumberFormat="0" applyFont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4" fillId="0" borderId="0" applyNumberFormat="0" applyBorder="0" applyProtection="0"/>
  </cellStyleXfs>
  <cellXfs count="39">
    <xf numFmtId="0" fontId="0" fillId="0" borderId="0" xfId="0"/>
    <xf numFmtId="0" fontId="6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0" borderId="4" xfId="0" applyNumberFormat="1" applyBorder="1"/>
    <xf numFmtId="0" fontId="0" fillId="2" borderId="4" xfId="0" applyFill="1" applyBorder="1"/>
    <xf numFmtId="0" fontId="0" fillId="4" borderId="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4" borderId="4" xfId="1" applyNumberFormat="1" applyFont="1" applyFill="1" applyBorder="1" applyAlignment="1" applyProtection="1">
      <alignment vertical="center"/>
    </xf>
    <xf numFmtId="1" fontId="0" fillId="0" borderId="4" xfId="1" applyFont="1" applyFill="1" applyBorder="1" applyAlignment="1" applyProtection="1">
      <alignment vertical="center"/>
    </xf>
    <xf numFmtId="0" fontId="0" fillId="0" borderId="4" xfId="1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vertical="center" wrapText="1"/>
    </xf>
    <xf numFmtId="0" fontId="7" fillId="5" borderId="2" xfId="1" applyNumberFormat="1" applyFont="1" applyFill="1" applyBorder="1" applyAlignment="1" applyProtection="1">
      <alignment vertical="center"/>
    </xf>
    <xf numFmtId="0" fontId="7" fillId="5" borderId="2" xfId="0" applyFont="1" applyFill="1" applyBorder="1"/>
    <xf numFmtId="164" fontId="7" fillId="5" borderId="2" xfId="0" applyNumberFormat="1" applyFont="1" applyFill="1" applyBorder="1"/>
    <xf numFmtId="0" fontId="7" fillId="0" borderId="0" xfId="0" applyFont="1"/>
    <xf numFmtId="164" fontId="8" fillId="5" borderId="6" xfId="0" applyNumberFormat="1" applyFont="1" applyFill="1" applyBorder="1"/>
    <xf numFmtId="1" fontId="9" fillId="4" borderId="4" xfId="1" applyFont="1" applyFill="1" applyBorder="1" applyAlignment="1" applyProtection="1">
      <alignment vertical="center"/>
    </xf>
    <xf numFmtId="0" fontId="10" fillId="0" borderId="0" xfId="0" applyFont="1"/>
    <xf numFmtId="0" fontId="10" fillId="6" borderId="4" xfId="1" applyNumberFormat="1" applyFont="1" applyFill="1" applyBorder="1" applyAlignment="1" applyProtection="1">
      <alignment vertical="center"/>
    </xf>
    <xf numFmtId="164" fontId="10" fillId="6" borderId="4" xfId="0" applyNumberFormat="1" applyFont="1" applyFill="1" applyBorder="1"/>
    <xf numFmtId="0" fontId="10" fillId="7" borderId="4" xfId="0" applyFont="1" applyFill="1" applyBorder="1"/>
    <xf numFmtId="1" fontId="9" fillId="0" borderId="4" xfId="1" applyFont="1" applyFill="1" applyBorder="1" applyAlignment="1" applyProtection="1">
      <alignment vertical="center"/>
    </xf>
    <xf numFmtId="0" fontId="9" fillId="0" borderId="4" xfId="1" applyNumberFormat="1" applyFont="1" applyFill="1" applyBorder="1" applyAlignment="1" applyProtection="1">
      <alignment vertical="center"/>
    </xf>
    <xf numFmtId="0" fontId="0" fillId="0" borderId="4" xfId="0" applyBorder="1"/>
    <xf numFmtId="164" fontId="0" fillId="6" borderId="4" xfId="0" applyNumberFormat="1" applyFill="1" applyBorder="1"/>
    <xf numFmtId="0" fontId="0" fillId="0" borderId="12" xfId="0" applyBorder="1"/>
    <xf numFmtId="0" fontId="0" fillId="0" borderId="13" xfId="0" applyBorder="1"/>
    <xf numFmtId="0" fontId="10" fillId="0" borderId="11" xfId="0" applyFont="1" applyBorder="1"/>
    <xf numFmtId="0" fontId="0" fillId="8" borderId="2" xfId="0" applyFill="1" applyBorder="1"/>
    <xf numFmtId="0" fontId="7" fillId="8" borderId="2" xfId="0" applyFont="1" applyFill="1" applyBorder="1"/>
    <xf numFmtId="0" fontId="5" fillId="8" borderId="2" xfId="0" applyFont="1" applyFill="1" applyBorder="1"/>
    <xf numFmtId="0" fontId="0" fillId="8" borderId="3" xfId="0" applyFill="1" applyBorder="1"/>
    <xf numFmtId="0" fontId="0" fillId="0" borderId="9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8" fillId="5" borderId="5" xfId="0" applyFont="1" applyFill="1" applyBorder="1" applyAlignment="1"/>
    <xf numFmtId="0" fontId="0" fillId="0" borderId="7" xfId="0" applyBorder="1" applyAlignment="1"/>
  </cellXfs>
  <cellStyles count="7">
    <cellStyle name="AutoFormat Options" xfId="1"/>
    <cellStyle name="ConditionalStyle_1" xfId="2"/>
    <cellStyle name="Heading" xfId="3"/>
    <cellStyle name="Heading1" xfId="4"/>
    <cellStyle name="Normální" xfId="0" builtinId="0" customBuiltin="1"/>
    <cellStyle name="Result" xfId="5"/>
    <cellStyle name="Result2" xfId="6"/>
  </cellStyles>
  <dxfs count="0"/>
  <tableStyles count="0" defaultTableStyle="TableStyleMedium2" defaultPivotStyle="PivotStyleLight16"/>
  <colors>
    <mruColors>
      <color rgb="FF66E212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208041" y="172413"/>
    <xdr:ext cx="6563160" cy="772201"/>
    <xdr:pic>
      <xdr:nvPicPr>
        <xdr:cNvPr id="2" name="Obrázek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208041" y="172413"/>
          <a:ext cx="6563160" cy="772201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90" zoomScaleNormal="90" workbookViewId="0">
      <selection activeCell="F13" sqref="F13"/>
    </sheetView>
  </sheetViews>
  <sheetFormatPr defaultRowHeight="14.4" x14ac:dyDescent="0.3"/>
  <cols>
    <col min="1" max="1" width="62.109375" customWidth="1"/>
    <col min="2" max="2" width="16.6640625" customWidth="1"/>
    <col min="3" max="3" width="14" customWidth="1"/>
    <col min="4" max="4" width="13.88671875" customWidth="1"/>
    <col min="5" max="5" width="24.5546875" customWidth="1"/>
    <col min="6" max="6" width="32.109375" customWidth="1"/>
    <col min="7" max="7" width="23.6640625" customWidth="1"/>
    <col min="8" max="1024" width="9" customWidth="1"/>
    <col min="1025" max="1025" width="9.109375" customWidth="1"/>
  </cols>
  <sheetData>
    <row r="1" spans="1:6" ht="15" thickBot="1" x14ac:dyDescent="0.35">
      <c r="A1" s="29"/>
      <c r="B1" s="33"/>
      <c r="C1" s="34"/>
      <c r="D1" s="34"/>
      <c r="E1" s="34"/>
      <c r="F1" s="34"/>
    </row>
    <row r="2" spans="1:6" ht="18.600000000000001" thickBot="1" x14ac:dyDescent="0.4">
      <c r="A2" s="30" t="s">
        <v>36</v>
      </c>
      <c r="B2" s="33"/>
      <c r="C2" s="34"/>
      <c r="D2" s="34"/>
      <c r="E2" s="34"/>
      <c r="F2" s="34"/>
    </row>
    <row r="3" spans="1:6" ht="15" thickBot="1" x14ac:dyDescent="0.35">
      <c r="A3" s="29"/>
      <c r="B3" s="33"/>
      <c r="C3" s="34"/>
      <c r="D3" s="34"/>
      <c r="E3" s="34"/>
      <c r="F3" s="34"/>
    </row>
    <row r="4" spans="1:6" ht="21.6" thickBot="1" x14ac:dyDescent="0.45">
      <c r="A4" s="31" t="s">
        <v>0</v>
      </c>
      <c r="B4" s="33"/>
      <c r="C4" s="34"/>
      <c r="D4" s="34"/>
      <c r="E4" s="34"/>
      <c r="F4" s="34"/>
    </row>
    <row r="5" spans="1:6" ht="15" thickBot="1" x14ac:dyDescent="0.35">
      <c r="A5" s="32"/>
      <c r="B5" s="35"/>
      <c r="C5" s="36"/>
      <c r="D5" s="36"/>
      <c r="E5" s="36"/>
      <c r="F5" s="36"/>
    </row>
    <row r="6" spans="1:6" s="3" customFormat="1" ht="48.75" customHeight="1" thickBot="1" x14ac:dyDescent="0.35">
      <c r="A6" s="1" t="s">
        <v>1</v>
      </c>
      <c r="B6" s="1" t="s">
        <v>2</v>
      </c>
      <c r="C6" s="1" t="s">
        <v>3</v>
      </c>
      <c r="D6" s="2" t="s">
        <v>4</v>
      </c>
      <c r="E6" s="1" t="s">
        <v>17</v>
      </c>
      <c r="F6" s="1" t="s">
        <v>5</v>
      </c>
    </row>
    <row r="7" spans="1:6" x14ac:dyDescent="0.3">
      <c r="A7" s="17" t="s">
        <v>35</v>
      </c>
      <c r="B7" s="4"/>
      <c r="C7" s="4"/>
      <c r="D7" s="5"/>
      <c r="E7" s="4"/>
      <c r="F7" s="4"/>
    </row>
    <row r="8" spans="1:6" x14ac:dyDescent="0.3">
      <c r="A8" s="6" t="s">
        <v>6</v>
      </c>
      <c r="B8" s="4">
        <f t="shared" ref="B8:B18" si="0">C8/1.15</f>
        <v>234.78260869565219</v>
      </c>
      <c r="C8" s="4">
        <v>270</v>
      </c>
      <c r="D8" s="5"/>
      <c r="E8" s="4">
        <f>C8*D8</f>
        <v>0</v>
      </c>
      <c r="F8" s="4"/>
    </row>
    <row r="9" spans="1:6" x14ac:dyDescent="0.3">
      <c r="A9" s="7" t="s">
        <v>7</v>
      </c>
      <c r="B9" s="4">
        <f t="shared" si="0"/>
        <v>234.78260869565219</v>
      </c>
      <c r="C9" s="4">
        <v>270</v>
      </c>
      <c r="D9" s="5"/>
      <c r="E9" s="4">
        <f t="shared" ref="E9:E35" si="1">C9*D9</f>
        <v>0</v>
      </c>
      <c r="F9" s="4"/>
    </row>
    <row r="10" spans="1:6" x14ac:dyDescent="0.3">
      <c r="A10" s="7" t="s">
        <v>8</v>
      </c>
      <c r="B10" s="4">
        <f t="shared" si="0"/>
        <v>234.78260869565219</v>
      </c>
      <c r="C10" s="4">
        <v>270</v>
      </c>
      <c r="D10" s="5"/>
      <c r="E10" s="4">
        <f t="shared" si="1"/>
        <v>0</v>
      </c>
      <c r="F10" s="4"/>
    </row>
    <row r="11" spans="1:6" x14ac:dyDescent="0.3">
      <c r="A11" s="8" t="s">
        <v>9</v>
      </c>
      <c r="B11" s="4">
        <f t="shared" si="0"/>
        <v>34.782608695652179</v>
      </c>
      <c r="C11" s="4">
        <v>40</v>
      </c>
      <c r="D11" s="5"/>
      <c r="E11" s="4">
        <f t="shared" si="1"/>
        <v>0</v>
      </c>
      <c r="F11" s="4"/>
    </row>
    <row r="12" spans="1:6" x14ac:dyDescent="0.3">
      <c r="A12" s="8" t="s">
        <v>10</v>
      </c>
      <c r="B12" s="4">
        <f t="shared" si="0"/>
        <v>34.782608695652179</v>
      </c>
      <c r="C12" s="4">
        <v>40</v>
      </c>
      <c r="D12" s="5"/>
      <c r="E12" s="4">
        <f t="shared" si="1"/>
        <v>0</v>
      </c>
      <c r="F12" s="4"/>
    </row>
    <row r="13" spans="1:6" x14ac:dyDescent="0.3">
      <c r="A13" s="8" t="s">
        <v>11</v>
      </c>
      <c r="B13" s="4">
        <f t="shared" si="0"/>
        <v>34.782608695652179</v>
      </c>
      <c r="C13" s="4">
        <v>40</v>
      </c>
      <c r="D13" s="5"/>
      <c r="E13" s="4">
        <f t="shared" si="1"/>
        <v>0</v>
      </c>
      <c r="F13" s="4"/>
    </row>
    <row r="14" spans="1:6" x14ac:dyDescent="0.3">
      <c r="A14" s="9" t="s">
        <v>12</v>
      </c>
      <c r="B14" s="4">
        <f t="shared" si="0"/>
        <v>30.434782608695656</v>
      </c>
      <c r="C14" s="4">
        <v>35</v>
      </c>
      <c r="D14" s="5"/>
      <c r="E14" s="4">
        <f t="shared" si="1"/>
        <v>0</v>
      </c>
      <c r="F14" s="4"/>
    </row>
    <row r="15" spans="1:6" x14ac:dyDescent="0.3">
      <c r="A15" s="10" t="s">
        <v>13</v>
      </c>
      <c r="B15" s="4">
        <f t="shared" si="0"/>
        <v>30.434782608695656</v>
      </c>
      <c r="C15" s="4">
        <v>35</v>
      </c>
      <c r="D15" s="5"/>
      <c r="E15" s="4">
        <f t="shared" si="1"/>
        <v>0</v>
      </c>
      <c r="F15" s="4"/>
    </row>
    <row r="16" spans="1:6" s="18" customFormat="1" x14ac:dyDescent="0.3">
      <c r="A16" s="19"/>
      <c r="B16" s="25"/>
      <c r="C16" s="20"/>
      <c r="D16" s="21"/>
      <c r="E16" s="20"/>
      <c r="F16" s="20"/>
    </row>
    <row r="17" spans="1:6" x14ac:dyDescent="0.3">
      <c r="A17" s="22" t="s">
        <v>18</v>
      </c>
      <c r="B17" s="4"/>
      <c r="C17" s="4"/>
      <c r="D17" s="5"/>
      <c r="E17" s="4"/>
      <c r="F17" s="4"/>
    </row>
    <row r="18" spans="1:6" x14ac:dyDescent="0.3">
      <c r="A18" s="7" t="s">
        <v>14</v>
      </c>
      <c r="B18" s="4">
        <f t="shared" si="0"/>
        <v>30.434782608695656</v>
      </c>
      <c r="C18" s="4">
        <v>35</v>
      </c>
      <c r="D18" s="5"/>
      <c r="E18" s="4">
        <f t="shared" si="1"/>
        <v>0</v>
      </c>
      <c r="F18" s="4"/>
    </row>
    <row r="19" spans="1:6" x14ac:dyDescent="0.3">
      <c r="A19" s="7" t="s">
        <v>20</v>
      </c>
      <c r="B19" s="4">
        <f>C19/1.15</f>
        <v>34.782608695652179</v>
      </c>
      <c r="C19" s="4">
        <v>40</v>
      </c>
      <c r="D19" s="5"/>
      <c r="E19" s="4">
        <f t="shared" si="1"/>
        <v>0</v>
      </c>
      <c r="F19" s="4"/>
    </row>
    <row r="20" spans="1:6" x14ac:dyDescent="0.3">
      <c r="A20" s="7" t="s">
        <v>19</v>
      </c>
      <c r="B20" s="4">
        <f>C20/1.15</f>
        <v>34.782608695652179</v>
      </c>
      <c r="C20" s="4">
        <v>40</v>
      </c>
      <c r="D20" s="5"/>
      <c r="E20" s="4">
        <f t="shared" si="1"/>
        <v>0</v>
      </c>
      <c r="F20" s="4"/>
    </row>
    <row r="21" spans="1:6" x14ac:dyDescent="0.3">
      <c r="A21" s="10" t="s">
        <v>15</v>
      </c>
      <c r="B21" s="4">
        <f>C21/1.15</f>
        <v>34.782608695652179</v>
      </c>
      <c r="C21" s="4">
        <v>40</v>
      </c>
      <c r="D21" s="5"/>
      <c r="E21" s="4">
        <f t="shared" si="1"/>
        <v>0</v>
      </c>
      <c r="F21" s="4"/>
    </row>
    <row r="22" spans="1:6" x14ac:dyDescent="0.3">
      <c r="A22" s="23" t="s">
        <v>30</v>
      </c>
      <c r="B22" s="4"/>
      <c r="C22" s="4"/>
      <c r="D22" s="5"/>
      <c r="E22" s="4"/>
      <c r="F22" s="4"/>
    </row>
    <row r="23" spans="1:6" x14ac:dyDescent="0.3">
      <c r="A23" s="7" t="s">
        <v>29</v>
      </c>
      <c r="B23" s="4">
        <f t="shared" ref="B23:B35" si="2">C23/1.15</f>
        <v>478.26086956521743</v>
      </c>
      <c r="C23" s="4">
        <v>550</v>
      </c>
      <c r="D23" s="5"/>
      <c r="E23" s="4">
        <f t="shared" si="1"/>
        <v>0</v>
      </c>
      <c r="F23" s="4"/>
    </row>
    <row r="24" spans="1:6" x14ac:dyDescent="0.3">
      <c r="A24" s="10" t="s">
        <v>33</v>
      </c>
      <c r="B24" s="4">
        <f t="shared" si="2"/>
        <v>478.26086956521743</v>
      </c>
      <c r="C24" s="4">
        <v>550</v>
      </c>
      <c r="D24" s="5"/>
      <c r="E24" s="4">
        <f t="shared" si="1"/>
        <v>0</v>
      </c>
      <c r="F24" s="4"/>
    </row>
    <row r="25" spans="1:6" x14ac:dyDescent="0.3">
      <c r="A25" s="7" t="s">
        <v>28</v>
      </c>
      <c r="B25" s="4">
        <f t="shared" si="2"/>
        <v>478.26086956521743</v>
      </c>
      <c r="C25" s="4">
        <v>550</v>
      </c>
      <c r="D25" s="5"/>
      <c r="E25" s="4">
        <f t="shared" si="1"/>
        <v>0</v>
      </c>
      <c r="F25" s="4"/>
    </row>
    <row r="26" spans="1:6" x14ac:dyDescent="0.3">
      <c r="A26" s="10" t="s">
        <v>23</v>
      </c>
      <c r="B26" s="4">
        <f t="shared" si="2"/>
        <v>521.73913043478262</v>
      </c>
      <c r="C26" s="4">
        <v>600</v>
      </c>
      <c r="D26" s="5"/>
      <c r="E26" s="4">
        <f t="shared" si="1"/>
        <v>0</v>
      </c>
      <c r="F26" s="4"/>
    </row>
    <row r="27" spans="1:6" x14ac:dyDescent="0.3">
      <c r="A27" s="10" t="s">
        <v>22</v>
      </c>
      <c r="B27" s="4">
        <f t="shared" si="2"/>
        <v>521.73913043478262</v>
      </c>
      <c r="C27" s="4">
        <v>600</v>
      </c>
      <c r="D27" s="5"/>
      <c r="E27" s="4">
        <f t="shared" si="1"/>
        <v>0</v>
      </c>
      <c r="F27" s="4"/>
    </row>
    <row r="28" spans="1:6" x14ac:dyDescent="0.3">
      <c r="A28" s="10" t="s">
        <v>21</v>
      </c>
      <c r="B28" s="4">
        <f t="shared" si="2"/>
        <v>478.26086956521743</v>
      </c>
      <c r="C28" s="4">
        <v>550</v>
      </c>
      <c r="D28" s="5"/>
      <c r="E28" s="4">
        <f t="shared" si="1"/>
        <v>0</v>
      </c>
      <c r="F28" s="4"/>
    </row>
    <row r="29" spans="1:6" x14ac:dyDescent="0.3">
      <c r="A29" s="10" t="s">
        <v>32</v>
      </c>
      <c r="B29" s="4">
        <f t="shared" si="2"/>
        <v>478.26086956521743</v>
      </c>
      <c r="C29" s="4">
        <v>550</v>
      </c>
      <c r="D29" s="5"/>
      <c r="E29" s="4">
        <f t="shared" si="1"/>
        <v>0</v>
      </c>
      <c r="F29" s="4"/>
    </row>
    <row r="30" spans="1:6" x14ac:dyDescent="0.3">
      <c r="A30" s="10" t="s">
        <v>34</v>
      </c>
      <c r="B30" s="4">
        <f t="shared" si="2"/>
        <v>478.26086956521743</v>
      </c>
      <c r="C30" s="4">
        <v>550</v>
      </c>
      <c r="D30" s="5"/>
      <c r="E30" s="4">
        <f t="shared" si="1"/>
        <v>0</v>
      </c>
      <c r="F30" s="4"/>
    </row>
    <row r="31" spans="1:6" x14ac:dyDescent="0.3">
      <c r="A31" s="10" t="s">
        <v>31</v>
      </c>
      <c r="B31" s="4">
        <f t="shared" si="2"/>
        <v>478.26086956521743</v>
      </c>
      <c r="C31" s="4">
        <v>550</v>
      </c>
      <c r="D31" s="5"/>
      <c r="E31" s="4">
        <f t="shared" si="1"/>
        <v>0</v>
      </c>
      <c r="F31" s="24"/>
    </row>
    <row r="32" spans="1:6" x14ac:dyDescent="0.3">
      <c r="A32" s="7" t="s">
        <v>27</v>
      </c>
      <c r="B32" s="4">
        <f t="shared" si="2"/>
        <v>304.34782608695656</v>
      </c>
      <c r="C32" s="4">
        <v>350</v>
      </c>
      <c r="D32" s="5"/>
      <c r="E32" s="4">
        <f t="shared" si="1"/>
        <v>0</v>
      </c>
      <c r="F32" s="4"/>
    </row>
    <row r="33" spans="1:6" x14ac:dyDescent="0.3">
      <c r="A33" s="7" t="s">
        <v>26</v>
      </c>
      <c r="B33" s="4">
        <f t="shared" si="2"/>
        <v>304.34782608695656</v>
      </c>
      <c r="C33" s="4">
        <v>350</v>
      </c>
      <c r="D33" s="5"/>
      <c r="E33" s="4">
        <f t="shared" si="1"/>
        <v>0</v>
      </c>
      <c r="F33" s="4"/>
    </row>
    <row r="34" spans="1:6" x14ac:dyDescent="0.3">
      <c r="A34" s="7" t="s">
        <v>25</v>
      </c>
      <c r="B34" s="4">
        <f t="shared" si="2"/>
        <v>304.34782608695656</v>
      </c>
      <c r="C34" s="4">
        <v>350</v>
      </c>
      <c r="D34" s="5"/>
      <c r="E34" s="4">
        <f t="shared" si="1"/>
        <v>0</v>
      </c>
      <c r="F34" s="4"/>
    </row>
    <row r="35" spans="1:6" ht="15" thickBot="1" x14ac:dyDescent="0.35">
      <c r="A35" s="11" t="s">
        <v>24</v>
      </c>
      <c r="B35" s="4">
        <f t="shared" si="2"/>
        <v>304.34782608695656</v>
      </c>
      <c r="C35" s="4">
        <v>350</v>
      </c>
      <c r="D35" s="5"/>
      <c r="E35" s="4">
        <f t="shared" si="1"/>
        <v>0</v>
      </c>
      <c r="F35" s="4"/>
    </row>
    <row r="36" spans="1:6" s="15" customFormat="1" ht="18.600000000000001" thickBot="1" x14ac:dyDescent="0.4">
      <c r="A36" s="12" t="s">
        <v>16</v>
      </c>
      <c r="B36" s="13"/>
      <c r="C36" s="13"/>
      <c r="D36" s="13">
        <f>SUM(D7:D35)</f>
        <v>0</v>
      </c>
      <c r="E36" s="14">
        <f>SUM(E8:E35)</f>
        <v>0</v>
      </c>
      <c r="F36" s="13"/>
    </row>
    <row r="37" spans="1:6" ht="15" thickBot="1" x14ac:dyDescent="0.35"/>
    <row r="38" spans="1:6" ht="19.2" thickTop="1" thickBot="1" x14ac:dyDescent="0.4">
      <c r="A38" s="28" t="s">
        <v>40</v>
      </c>
      <c r="C38" s="37" t="s">
        <v>17</v>
      </c>
      <c r="D38" s="38"/>
      <c r="E38" s="16">
        <f>E36*1.15</f>
        <v>0</v>
      </c>
    </row>
    <row r="39" spans="1:6" ht="15" thickTop="1" x14ac:dyDescent="0.3">
      <c r="A39" s="26" t="s">
        <v>37</v>
      </c>
    </row>
    <row r="40" spans="1:6" x14ac:dyDescent="0.3">
      <c r="A40" s="26"/>
    </row>
    <row r="41" spans="1:6" x14ac:dyDescent="0.3">
      <c r="A41" s="26" t="s">
        <v>39</v>
      </c>
    </row>
    <row r="42" spans="1:6" x14ac:dyDescent="0.3">
      <c r="A42" s="26"/>
    </row>
    <row r="43" spans="1:6" x14ac:dyDescent="0.3">
      <c r="A43" s="26" t="s">
        <v>38</v>
      </c>
    </row>
    <row r="44" spans="1:6" ht="15" thickBot="1" x14ac:dyDescent="0.35">
      <c r="A44" s="27"/>
    </row>
  </sheetData>
  <mergeCells count="3">
    <mergeCell ref="B1:E5"/>
    <mergeCell ref="F1:F5"/>
    <mergeCell ref="C38:D38"/>
  </mergeCells>
  <pageMargins left="0.70000000000000007" right="0.70000000000000007" top="1.181102362204725" bottom="1.181102362204725" header="0.78740157480314998" footer="0.78740157480314998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Kalocaj</dc:creator>
  <cp:lastModifiedBy>user</cp:lastModifiedBy>
  <cp:revision>1</cp:revision>
  <dcterms:created xsi:type="dcterms:W3CDTF">2017-06-07T19:58:59Z</dcterms:created>
  <dcterms:modified xsi:type="dcterms:W3CDTF">2017-11-10T10:00:45Z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