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ELIACI\2018\AKCE - VÁNOČNÍ TRH\objednávky\"/>
    </mc:Choice>
  </mc:AlternateContent>
  <bookViews>
    <workbookView xWindow="0" yWindow="0" windowWidth="7476" windowHeight="2808"/>
  </bookViews>
  <sheets>
    <sheet name="Objednavka" sheetId="1" r:id="rId1"/>
  </sheets>
  <definedNames>
    <definedName name="_xlnm._FilterDatabase" localSheetId="0" hidden="1">Objednavka!$A$3:$K$17</definedName>
    <definedName name="_xlnm.Print_Titles" localSheetId="0">Objednavka!$1:$4</definedName>
    <definedName name="_xlnm.Print_Area" localSheetId="0">Objednavka!$A:$L</definedName>
  </definedNames>
  <calcPr calcId="162913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J7" i="1" l="1"/>
  <c r="K7" i="1" l="1"/>
  <c r="K10" i="1"/>
  <c r="J13" i="1"/>
  <c r="J10" i="1" l="1"/>
  <c r="K13" i="1"/>
  <c r="K8" i="1" l="1"/>
  <c r="K12" i="1"/>
  <c r="J8" i="1"/>
  <c r="K6" i="1"/>
  <c r="J6" i="1"/>
  <c r="J12" i="1"/>
  <c r="K11" i="1"/>
  <c r="J11" i="1"/>
  <c r="K9" i="1"/>
  <c r="J9" i="1"/>
  <c r="K5" i="1"/>
  <c r="J5" i="1"/>
  <c r="J14" i="1" l="1"/>
  <c r="K14" i="1" l="1"/>
</calcChain>
</file>

<file path=xl/sharedStrings.xml><?xml version="1.0" encoding="utf-8"?>
<sst xmlns="http://schemas.openxmlformats.org/spreadsheetml/2006/main" count="51" uniqueCount="35">
  <si>
    <t>Poznámka</t>
  </si>
  <si>
    <t>Hmotnost
(g)</t>
  </si>
  <si>
    <t>DPH %</t>
  </si>
  <si>
    <t>Minimální trvanlivost</t>
  </si>
  <si>
    <t>Položka</t>
  </si>
  <si>
    <t>Celkem Kč vč. DPH</t>
  </si>
  <si>
    <t>Celkem Kč bez DPH</t>
  </si>
  <si>
    <t>Kč bez DPH/MJ</t>
  </si>
  <si>
    <t>Kč s DPH/MJ</t>
  </si>
  <si>
    <t>Kat.</t>
  </si>
  <si>
    <t>Trv</t>
  </si>
  <si>
    <t>Pepinky BYLINKY</t>
  </si>
  <si>
    <t>Pepinky MÁK</t>
  </si>
  <si>
    <t>Pepinky PIZZA</t>
  </si>
  <si>
    <t>Pepinky SÝR</t>
  </si>
  <si>
    <t>Pepinky KAKAO</t>
  </si>
  <si>
    <t>Pepinky FLÍČKY</t>
  </si>
  <si>
    <t>ks celkem</t>
  </si>
  <si>
    <t>Pepinky TVARŮŽKY</t>
  </si>
  <si>
    <t>Pepinky PIVNÍ pikant</t>
  </si>
  <si>
    <t>Pepinky HOŘČICE</t>
  </si>
  <si>
    <t>4 měs. od data výroby</t>
  </si>
  <si>
    <t>EAN</t>
  </si>
  <si>
    <t>8594194120016</t>
  </si>
  <si>
    <t>8594194120054</t>
  </si>
  <si>
    <t>8594194120061</t>
  </si>
  <si>
    <t>8594194120078</t>
  </si>
  <si>
    <t>8594194120085</t>
  </si>
  <si>
    <t>8594194120115</t>
  </si>
  <si>
    <t>8594194120122</t>
  </si>
  <si>
    <t>8594194120146</t>
  </si>
  <si>
    <t>8594194120153</t>
  </si>
  <si>
    <t>U Bezlepíka - Objednávkový formulář Vánoční bezlepkový trh</t>
  </si>
  <si>
    <t>Celkem:</t>
  </si>
  <si>
    <r>
      <t xml:space="preserve">Nutno zaslat do pátku 8.12.2018 na </t>
    </r>
    <r>
      <rPr>
        <b/>
        <u/>
        <sz val="18"/>
        <color rgb="FFFF0000"/>
        <rFont val="Calibri"/>
        <family val="2"/>
        <charset val="238"/>
        <scheme val="minor"/>
      </rPr>
      <t>objednavky@bezlepik.cz</t>
    </r>
    <r>
      <rPr>
        <b/>
        <sz val="18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</si>
</sst>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&quot;g&quot;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u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hidden="1"/>
    </xf>
    <xf numFmtId="4" fontId="16" fillId="0" borderId="1" xfId="0" applyNumberFormat="1" applyFont="1" applyBorder="1" applyAlignment="1" applyProtection="1">
      <alignment horizontal="right" vertical="center" indent="1"/>
      <protection hidden="1"/>
    </xf>
    <xf numFmtId="4" fontId="13" fillId="0" borderId="1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9" fontId="13" fillId="0" borderId="3" xfId="0" applyNumberFormat="1" applyFont="1" applyBorder="1" applyAlignment="1" applyProtection="1">
      <alignment horizontal="right" vertical="center" indent="1"/>
      <protection hidden="1"/>
    </xf>
    <xf numFmtId="4" fontId="19" fillId="0" borderId="2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 indent="1"/>
      <protection hidden="1"/>
    </xf>
    <xf numFmtId="0" fontId="8" fillId="0" borderId="0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right" vertical="center" indent="1"/>
      <protection hidden="1"/>
    </xf>
    <xf numFmtId="0" fontId="13" fillId="0" borderId="0" xfId="0" applyFont="1" applyFill="1" applyAlignment="1" applyProtection="1">
      <alignment horizontal="right" vertical="center" indent="1"/>
      <protection hidden="1"/>
    </xf>
    <xf numFmtId="4" fontId="18" fillId="0" borderId="2" xfId="0" applyNumberFormat="1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 indent="1"/>
      <protection hidden="1"/>
    </xf>
    <xf numFmtId="164" fontId="0" fillId="0" borderId="6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left" vertical="center" indent="1"/>
      <protection hidden="1"/>
    </xf>
    <xf numFmtId="9" fontId="13" fillId="0" borderId="5" xfId="0" applyNumberFormat="1" applyFont="1" applyBorder="1" applyAlignment="1" applyProtection="1">
      <alignment horizontal="right" vertical="center" indent="1"/>
      <protection hidden="1"/>
    </xf>
    <xf numFmtId="4" fontId="16" fillId="0" borderId="6" xfId="0" applyNumberFormat="1" applyFont="1" applyBorder="1" applyAlignment="1" applyProtection="1">
      <alignment horizontal="right" vertical="center" indent="1"/>
      <protection hidden="1"/>
    </xf>
    <xf numFmtId="4" fontId="13" fillId="0" borderId="6" xfId="0" applyNumberFormat="1" applyFont="1" applyFill="1" applyBorder="1" applyAlignment="1" applyProtection="1">
      <alignment horizontal="right" vertical="center" indent="1"/>
      <protection hidden="1"/>
    </xf>
    <xf numFmtId="4" fontId="18" fillId="0" borderId="7" xfId="0" applyNumberFormat="1" applyFont="1" applyFill="1" applyBorder="1" applyAlignment="1" applyProtection="1">
      <alignment horizontal="right" vertical="center" indent="1"/>
      <protection hidden="1"/>
    </xf>
    <xf numFmtId="4" fontId="19" fillId="0" borderId="7" xfId="0" applyNumberFormat="1" applyFont="1" applyFill="1" applyBorder="1" applyAlignment="1" applyProtection="1">
      <alignment horizontal="right" vertical="center" indent="1"/>
      <protection hidden="1"/>
    </xf>
    <xf numFmtId="164" fontId="0" fillId="0" borderId="9" xfId="0" applyNumberFormat="1" applyBorder="1" applyAlignment="1" applyProtection="1">
      <alignment horizontal="righ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9" fontId="13" fillId="0" borderId="12" xfId="0" applyNumberFormat="1" applyFont="1" applyBorder="1" applyAlignment="1" applyProtection="1">
      <alignment horizontal="right" vertical="center" indent="1"/>
      <protection hidden="1"/>
    </xf>
    <xf numFmtId="4" fontId="16" fillId="0" borderId="9" xfId="0" applyNumberFormat="1" applyFont="1" applyBorder="1" applyAlignment="1" applyProtection="1">
      <alignment horizontal="right" vertical="center" indent="1"/>
      <protection hidden="1"/>
    </xf>
    <xf numFmtId="4" fontId="13" fillId="0" borderId="9" xfId="0" applyNumberFormat="1" applyFont="1" applyFill="1" applyBorder="1" applyAlignment="1" applyProtection="1">
      <alignment horizontal="right" vertical="center" indent="1"/>
      <protection hidden="1"/>
    </xf>
    <xf numFmtId="4" fontId="18" fillId="0" borderId="10" xfId="0" applyNumberFormat="1" applyFont="1" applyFill="1" applyBorder="1" applyAlignment="1" applyProtection="1">
      <alignment horizontal="right" vertical="center" indent="1"/>
      <protection hidden="1"/>
    </xf>
    <xf numFmtId="4" fontId="19" fillId="0" borderId="10" xfId="0" applyNumberFormat="1" applyFont="1" applyFill="1" applyBorder="1" applyAlignment="1" applyProtection="1">
      <alignment horizontal="right" vertical="center" indent="1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left" vertical="center" wrapText="1" inden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14" fillId="2" borderId="13" xfId="0" applyFont="1" applyFill="1" applyBorder="1" applyAlignment="1" applyProtection="1">
      <alignment horizontal="right" vertical="center" wrapText="1" indent="1"/>
      <protection hidden="1"/>
    </xf>
    <xf numFmtId="0" fontId="10" fillId="2" borderId="21" xfId="0" applyFont="1" applyFill="1" applyBorder="1" applyAlignment="1" applyProtection="1">
      <alignment horizontal="right" vertical="center" wrapText="1" indent="1"/>
      <protection hidden="1"/>
    </xf>
    <xf numFmtId="0" fontId="11" fillId="2" borderId="21" xfId="0" applyFont="1" applyFill="1" applyBorder="1" applyAlignment="1" applyProtection="1">
      <alignment horizontal="right" vertical="center" wrapText="1" indent="1"/>
      <protection hidden="1"/>
    </xf>
    <xf numFmtId="0" fontId="4" fillId="2" borderId="21" xfId="0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4" fontId="12" fillId="2" borderId="25" xfId="0" applyNumberFormat="1" applyFont="1" applyFill="1" applyBorder="1" applyAlignment="1" applyProtection="1">
      <alignment horizontal="right" vertical="center" indent="1"/>
      <protection hidden="1"/>
    </xf>
    <xf numFmtId="3" fontId="2" fillId="2" borderId="26" xfId="0" applyNumberFormat="1" applyFont="1" applyFill="1" applyBorder="1" applyAlignment="1" applyProtection="1">
      <alignment horizontal="right" vertical="center" indent="1"/>
      <protection hidden="1"/>
    </xf>
    <xf numFmtId="49" fontId="0" fillId="0" borderId="7" xfId="0" applyNumberFormat="1" applyBorder="1" applyAlignment="1" applyProtection="1">
      <alignment horizontal="left" vertical="center" indent="1"/>
      <protection hidden="1"/>
    </xf>
    <xf numFmtId="49" fontId="0" fillId="0" borderId="2" xfId="0" applyNumberFormat="1" applyBorder="1" applyAlignment="1" applyProtection="1">
      <alignment horizontal="left" vertical="center" indent="1"/>
      <protection hidden="1"/>
    </xf>
    <xf numFmtId="49" fontId="0" fillId="0" borderId="10" xfId="0" applyNumberFormat="1" applyBorder="1" applyAlignment="1" applyProtection="1">
      <alignment horizontal="left" vertical="center" inden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/>
      <protection locked="0" hidden="1"/>
    </xf>
    <xf numFmtId="0" fontId="3" fillId="3" borderId="4" xfId="0" applyFont="1" applyFill="1" applyBorder="1" applyAlignment="1" applyProtection="1">
      <alignment horizontal="center" vertical="center"/>
      <protection locked="0" hidden="1"/>
    </xf>
    <xf numFmtId="0" fontId="3" fillId="3" borderId="11" xfId="0" applyFont="1" applyFill="1" applyBorder="1" applyAlignment="1" applyProtection="1">
      <alignment horizontal="center" vertical="center"/>
      <protection locked="0" hidden="1"/>
    </xf>
    <xf numFmtId="0" fontId="9" fillId="2" borderId="24" xfId="0" applyFont="1" applyFill="1" applyBorder="1" applyAlignment="1" applyProtection="1">
      <alignment horizontal="left" vertical="center" wrapText="1" indent="1"/>
      <protection locked="0" hidden="1"/>
    </xf>
    <xf numFmtId="0" fontId="21" fillId="0" borderId="15" xfId="0" applyFont="1" applyBorder="1" applyAlignment="1" applyProtection="1">
      <alignment horizontal="left" vertical="center" wrapText="1" indent="1"/>
      <protection locked="0" hidden="1"/>
    </xf>
    <xf numFmtId="0" fontId="21" fillId="0" borderId="17" xfId="0" applyFont="1" applyBorder="1" applyAlignment="1" applyProtection="1">
      <alignment horizontal="left" vertical="center" wrapText="1" indent="1"/>
      <protection locked="0" hidden="1"/>
    </xf>
    <xf numFmtId="0" fontId="21" fillId="0" borderId="19" xfId="0" applyFont="1" applyBorder="1" applyAlignment="1" applyProtection="1">
      <alignment horizontal="left" vertical="center" wrapText="1" indent="1"/>
      <protection locked="0" hidden="1"/>
    </xf>
    <xf numFmtId="0" fontId="23" fillId="0" borderId="0" xfId="0" applyFont="1" applyFill="1" applyAlignment="1" applyProtection="1">
      <alignment vertical="center"/>
      <protection hidden="1"/>
    </xf>
    <xf numFmtId="0" fontId="8" fillId="2" borderId="27" xfId="0" applyFont="1" applyFill="1" applyBorder="1" applyAlignment="1" applyProtection="1">
      <alignment horizontal="right" vertical="center"/>
      <protection hidden="1"/>
    </xf>
    <xf numFmtId="0" fontId="8" fillId="2" borderId="28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colors>
    <mruColors>
      <color rgb="FF003399"/>
      <color rgb="FF66FF99"/>
      <color rgb="FFFFFF99"/>
      <color rgb="FFCCFFCC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L17"/>
  <sheetViews>
    <sheetView showGridLines="0" tabSelected="1" zoomScaleNormal="100" workbookViewId="0">
      <pane ySplit="4" topLeftCell="A5" activePane="bottomLeft" state="frozen"/>
      <selection pane="bottomLeft" activeCell="K8" sqref="K8"/>
    </sheetView>
  </sheetViews>
  <sheetFormatPr defaultColWidth="9.109375" defaultRowHeight="18" x14ac:dyDescent="0.3"/>
  <cols>
    <col min="1" max="1" width="6.109375" style="9" customWidth="1"/>
    <col min="2" max="2" width="10.109375" style="8" customWidth="1"/>
    <col min="3" max="3" width="22.109375" style="8" customWidth="1"/>
    <col min="4" max="4" width="15.44140625" style="8" bestFit="1" customWidth="1"/>
    <col min="5" max="5" width="21.33203125" style="8" customWidth="1"/>
    <col min="6" max="6" width="9.88671875" style="4" bestFit="1" customWidth="1"/>
    <col min="7" max="7" width="6.109375" style="18" bestFit="1" customWidth="1"/>
    <col min="8" max="9" width="10.33203125" style="18" customWidth="1"/>
    <col min="10" max="10" width="15.109375" style="4" customWidth="1"/>
    <col min="11" max="11" width="13" style="10" customWidth="1"/>
    <col min="12" max="12" width="34.109375" style="11" customWidth="1"/>
    <col min="13" max="16384" width="9.109375" style="39"/>
  </cols>
  <sheetData>
    <row r="1" spans="1:12" ht="34.5" customHeight="1" x14ac:dyDescent="0.3">
      <c r="A1" s="71" t="s">
        <v>32</v>
      </c>
      <c r="B1" s="72"/>
      <c r="C1" s="72"/>
      <c r="D1" s="72"/>
      <c r="E1" s="72"/>
      <c r="F1"/>
      <c r="G1"/>
      <c r="H1"/>
      <c r="I1"/>
      <c r="J1"/>
      <c r="K1"/>
    </row>
    <row r="2" spans="1:12" ht="28.5" customHeight="1" x14ac:dyDescent="0.3">
      <c r="A2" s="68" t="s">
        <v>34</v>
      </c>
      <c r="F2" s="8"/>
      <c r="G2" s="8"/>
      <c r="H2" s="8"/>
      <c r="I2" s="8"/>
      <c r="J2" s="20"/>
      <c r="K2" s="21"/>
    </row>
    <row r="3" spans="1:12" ht="18.600000000000001" thickBot="1" x14ac:dyDescent="0.35">
      <c r="A3" s="8"/>
      <c r="F3" s="12"/>
      <c r="G3" s="13"/>
      <c r="H3" s="13"/>
      <c r="I3" s="13"/>
      <c r="L3" s="14"/>
    </row>
    <row r="4" spans="1:12" s="40" customFormat="1" ht="35.25" customHeight="1" thickBot="1" x14ac:dyDescent="0.35">
      <c r="A4" s="44" t="s">
        <v>9</v>
      </c>
      <c r="B4" s="45" t="s">
        <v>1</v>
      </c>
      <c r="C4" s="46" t="s">
        <v>4</v>
      </c>
      <c r="D4" s="46" t="s">
        <v>22</v>
      </c>
      <c r="E4" s="47" t="s">
        <v>3</v>
      </c>
      <c r="F4" s="60" t="s">
        <v>17</v>
      </c>
      <c r="G4" s="48" t="s">
        <v>2</v>
      </c>
      <c r="H4" s="49" t="s">
        <v>7</v>
      </c>
      <c r="I4" s="49" t="s">
        <v>8</v>
      </c>
      <c r="J4" s="50" t="s">
        <v>6</v>
      </c>
      <c r="K4" s="51" t="s">
        <v>5</v>
      </c>
      <c r="L4" s="64" t="s">
        <v>0</v>
      </c>
    </row>
    <row r="5" spans="1:12" ht="20.25" customHeight="1" x14ac:dyDescent="0.3">
      <c r="A5" s="41" t="s">
        <v>10</v>
      </c>
      <c r="B5" s="22">
        <v>100</v>
      </c>
      <c r="C5" s="23" t="s">
        <v>11</v>
      </c>
      <c r="D5" s="57" t="s">
        <v>24</v>
      </c>
      <c r="E5" s="38" t="s">
        <v>21</v>
      </c>
      <c r="F5" s="61"/>
      <c r="G5" s="24">
        <v>0.15</v>
      </c>
      <c r="H5" s="25">
        <f>I5/1.15</f>
        <v>21.739130434782609</v>
      </c>
      <c r="I5" s="26">
        <v>25</v>
      </c>
      <c r="J5" s="27" t="str">
        <f t="shared" ref="J5:J12" si="0">IF(F5="","",H5*F5)</f>
        <v/>
      </c>
      <c r="K5" s="28" t="str">
        <f t="shared" ref="K5:K12" si="1">IF(F5="","",I5*F5)</f>
        <v/>
      </c>
      <c r="L5" s="65"/>
    </row>
    <row r="6" spans="1:12" ht="20.25" customHeight="1" x14ac:dyDescent="0.3">
      <c r="A6" s="42" t="s">
        <v>10</v>
      </c>
      <c r="B6" s="1">
        <v>70</v>
      </c>
      <c r="C6" s="5" t="s">
        <v>16</v>
      </c>
      <c r="D6" s="58" t="s">
        <v>28</v>
      </c>
      <c r="E6" s="36" t="s">
        <v>21</v>
      </c>
      <c r="F6" s="62"/>
      <c r="G6" s="6">
        <v>0.15</v>
      </c>
      <c r="H6" s="2">
        <f t="shared" ref="H6:H13" si="2">I6/1.15</f>
        <v>21.739130434782609</v>
      </c>
      <c r="I6" s="3">
        <v>25</v>
      </c>
      <c r="J6" s="19" t="str">
        <f>IF(F6="","",H6*F6)</f>
        <v/>
      </c>
      <c r="K6" s="7" t="str">
        <f>IF(F6="","",I6*F6)</f>
        <v/>
      </c>
      <c r="L6" s="66"/>
    </row>
    <row r="7" spans="1:12" ht="20.25" customHeight="1" x14ac:dyDescent="0.3">
      <c r="A7" s="42" t="s">
        <v>10</v>
      </c>
      <c r="B7" s="1">
        <v>100</v>
      </c>
      <c r="C7" s="5" t="s">
        <v>20</v>
      </c>
      <c r="D7" s="58" t="s">
        <v>27</v>
      </c>
      <c r="E7" s="36" t="s">
        <v>21</v>
      </c>
      <c r="F7" s="62"/>
      <c r="G7" s="6">
        <v>0.15</v>
      </c>
      <c r="H7" s="2">
        <f t="shared" si="2"/>
        <v>21.739130434782609</v>
      </c>
      <c r="I7" s="3">
        <v>25</v>
      </c>
      <c r="J7" s="19" t="str">
        <f>IF(F7="","",H7*F7)</f>
        <v/>
      </c>
      <c r="K7" s="7" t="str">
        <f>IF(F7="","",I7*F7)</f>
        <v/>
      </c>
      <c r="L7" s="66"/>
    </row>
    <row r="8" spans="1:12" ht="20.25" customHeight="1" x14ac:dyDescent="0.3">
      <c r="A8" s="42" t="s">
        <v>10</v>
      </c>
      <c r="B8" s="1">
        <v>100</v>
      </c>
      <c r="C8" s="5" t="s">
        <v>15</v>
      </c>
      <c r="D8" s="58" t="s">
        <v>29</v>
      </c>
      <c r="E8" s="36" t="s">
        <v>21</v>
      </c>
      <c r="F8" s="62"/>
      <c r="G8" s="6">
        <v>0.15</v>
      </c>
      <c r="H8" s="2">
        <f t="shared" si="2"/>
        <v>21.739130434782609</v>
      </c>
      <c r="I8" s="3">
        <v>25</v>
      </c>
      <c r="J8" s="19" t="str">
        <f>IF(F8="","",H8*F8)</f>
        <v/>
      </c>
      <c r="K8" s="7" t="str">
        <f>IF(F8="","",I8*F8)</f>
        <v/>
      </c>
      <c r="L8" s="66"/>
    </row>
    <row r="9" spans="1:12" ht="20.25" customHeight="1" x14ac:dyDescent="0.3">
      <c r="A9" s="42" t="s">
        <v>10</v>
      </c>
      <c r="B9" s="1">
        <v>100</v>
      </c>
      <c r="C9" s="5" t="s">
        <v>12</v>
      </c>
      <c r="D9" s="58" t="s">
        <v>23</v>
      </c>
      <c r="E9" s="36" t="s">
        <v>21</v>
      </c>
      <c r="F9" s="62"/>
      <c r="G9" s="6">
        <v>0.15</v>
      </c>
      <c r="H9" s="2">
        <f t="shared" si="2"/>
        <v>23.478260869565219</v>
      </c>
      <c r="I9" s="3">
        <v>27</v>
      </c>
      <c r="J9" s="19" t="str">
        <f t="shared" si="0"/>
        <v/>
      </c>
      <c r="K9" s="7" t="str">
        <f t="shared" si="1"/>
        <v/>
      </c>
      <c r="L9" s="66"/>
    </row>
    <row r="10" spans="1:12" ht="20.25" customHeight="1" x14ac:dyDescent="0.3">
      <c r="A10" s="42" t="s">
        <v>10</v>
      </c>
      <c r="B10" s="1">
        <v>100</v>
      </c>
      <c r="C10" s="5" t="s">
        <v>19</v>
      </c>
      <c r="D10" s="58" t="s">
        <v>31</v>
      </c>
      <c r="E10" s="36" t="s">
        <v>21</v>
      </c>
      <c r="F10" s="62"/>
      <c r="G10" s="6">
        <v>0.15</v>
      </c>
      <c r="H10" s="2">
        <f t="shared" si="2"/>
        <v>21.739130434782609</v>
      </c>
      <c r="I10" s="3">
        <v>25</v>
      </c>
      <c r="J10" s="19" t="str">
        <f t="shared" ref="J10" si="3">IF(F10="","",H10*F10)</f>
        <v/>
      </c>
      <c r="K10" s="7" t="str">
        <f t="shared" ref="K10" si="4">IF(F10="","",I10*F10)</f>
        <v/>
      </c>
      <c r="L10" s="66"/>
    </row>
    <row r="11" spans="1:12" ht="20.25" customHeight="1" x14ac:dyDescent="0.3">
      <c r="A11" s="42" t="s">
        <v>10</v>
      </c>
      <c r="B11" s="1">
        <v>100</v>
      </c>
      <c r="C11" s="5" t="s">
        <v>13</v>
      </c>
      <c r="D11" s="58" t="s">
        <v>26</v>
      </c>
      <c r="E11" s="36" t="s">
        <v>21</v>
      </c>
      <c r="F11" s="62"/>
      <c r="G11" s="6">
        <v>0.15</v>
      </c>
      <c r="H11" s="2">
        <f t="shared" si="2"/>
        <v>23.478260869565219</v>
      </c>
      <c r="I11" s="3">
        <v>27</v>
      </c>
      <c r="J11" s="19" t="str">
        <f t="shared" si="0"/>
        <v/>
      </c>
      <c r="K11" s="7" t="str">
        <f t="shared" si="1"/>
        <v/>
      </c>
      <c r="L11" s="66"/>
    </row>
    <row r="12" spans="1:12" ht="20.25" customHeight="1" x14ac:dyDescent="0.3">
      <c r="A12" s="42" t="s">
        <v>10</v>
      </c>
      <c r="B12" s="1">
        <v>100</v>
      </c>
      <c r="C12" s="5" t="s">
        <v>14</v>
      </c>
      <c r="D12" s="58" t="s">
        <v>25</v>
      </c>
      <c r="E12" s="36" t="s">
        <v>21</v>
      </c>
      <c r="F12" s="62"/>
      <c r="G12" s="6">
        <v>0.15</v>
      </c>
      <c r="H12" s="2">
        <f t="shared" si="2"/>
        <v>30.434782608695656</v>
      </c>
      <c r="I12" s="3">
        <v>35</v>
      </c>
      <c r="J12" s="19" t="str">
        <f t="shared" si="0"/>
        <v/>
      </c>
      <c r="K12" s="7" t="str">
        <f t="shared" si="1"/>
        <v/>
      </c>
      <c r="L12" s="66"/>
    </row>
    <row r="13" spans="1:12" ht="20.25" customHeight="1" thickBot="1" x14ac:dyDescent="0.35">
      <c r="A13" s="43" t="s">
        <v>10</v>
      </c>
      <c r="B13" s="29">
        <v>90</v>
      </c>
      <c r="C13" s="30" t="s">
        <v>18</v>
      </c>
      <c r="D13" s="59" t="s">
        <v>30</v>
      </c>
      <c r="E13" s="37" t="s">
        <v>21</v>
      </c>
      <c r="F13" s="63"/>
      <c r="G13" s="31">
        <v>0.15</v>
      </c>
      <c r="H13" s="32">
        <f t="shared" si="2"/>
        <v>30.434782608695656</v>
      </c>
      <c r="I13" s="33">
        <v>35</v>
      </c>
      <c r="J13" s="34" t="str">
        <f t="shared" ref="J13" si="5">IF(F13="","",H13*F13)</f>
        <v/>
      </c>
      <c r="K13" s="35" t="str">
        <f t="shared" ref="K13" si="6">IF(F13="","",I13*F13)</f>
        <v/>
      </c>
      <c r="L13" s="67"/>
    </row>
    <row r="14" spans="1:12" ht="21.6" thickBot="1" x14ac:dyDescent="0.35">
      <c r="A14" s="15"/>
      <c r="B14" s="39"/>
      <c r="C14" s="52"/>
      <c r="D14" s="52"/>
      <c r="E14" s="39"/>
      <c r="F14" s="53"/>
      <c r="G14" s="54"/>
      <c r="H14" s="69" t="s">
        <v>33</v>
      </c>
      <c r="I14" s="70"/>
      <c r="J14" s="55">
        <f>SUM(J5:J13)</f>
        <v>0</v>
      </c>
      <c r="K14" s="56">
        <f>SUM(K5:K13)</f>
        <v>0</v>
      </c>
      <c r="L14" s="16"/>
    </row>
    <row r="15" spans="1:12" ht="14.4" x14ac:dyDescent="0.3">
      <c r="A15" s="15"/>
      <c r="F15" s="17"/>
      <c r="J15" s="17"/>
      <c r="K15" s="17"/>
      <c r="L15" s="16"/>
    </row>
    <row r="17" ht="21.75" customHeight="1" x14ac:dyDescent="0.3"/>
  </sheetData>
  <sheetProtection password="CC54" sheet="1" objects="1" scenarios="1" autoFilter="0"/>
  <autoFilter ref="A3:K17"/>
  <mergeCells count="2">
    <mergeCell ref="H14:I14"/>
    <mergeCell ref="A1:E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fitToHeight="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Objednavka</vt:lpstr>
      <vt:lpstr>Objednavka!Názvy_tisku</vt:lpstr>
      <vt:lpstr>Objednavka!Oblast_tisku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JKotas</dc:creator>
  <cp:lastModifiedBy>user</cp:lastModifiedBy>
  <cp:lastPrinted>2017-01-18T09:02:59Z</cp:lastPrinted>
  <dcterms:created xsi:type="dcterms:W3CDTF">2006-09-16T00:00:00Z</dcterms:created>
  <dcterms:modified xsi:type="dcterms:W3CDTF">2018-11-28T11:23:35Z</dcterms:modified>
</cp:coreProperties>
</file>